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9040" windowHeight="16440" tabRatio="500"/>
  </bookViews>
  <sheets>
    <sheet name="Blat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E3" i="1"/>
  <c r="E4" i="1"/>
  <c r="E5" i="1"/>
  <c r="E6" i="1"/>
  <c r="E7" i="1"/>
  <c r="E8" i="1"/>
  <c r="E9" i="1"/>
  <c r="E10" i="1"/>
  <c r="E11" i="1"/>
  <c r="E15" i="1"/>
  <c r="E16" i="1"/>
  <c r="E19" i="1"/>
  <c r="I12" i="1"/>
  <c r="I17" i="1"/>
  <c r="H19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F4" i="1"/>
  <c r="F5" i="1"/>
  <c r="F6" i="1"/>
  <c r="F7" i="1"/>
  <c r="F8" i="1"/>
  <c r="F9" i="1"/>
  <c r="F3" i="1"/>
  <c r="F10" i="1"/>
  <c r="F11" i="1"/>
  <c r="F13" i="1"/>
  <c r="F14" i="1"/>
  <c r="F15" i="1"/>
  <c r="F16" i="1"/>
  <c r="F18" i="1"/>
  <c r="F12" i="1"/>
  <c r="F17" i="1"/>
  <c r="F19" i="1"/>
  <c r="G19" i="1"/>
</calcChain>
</file>

<file path=xl/sharedStrings.xml><?xml version="1.0" encoding="utf-8"?>
<sst xmlns="http://schemas.openxmlformats.org/spreadsheetml/2006/main" count="28" uniqueCount="27">
  <si>
    <t>LOT 4000</t>
  </si>
  <si>
    <t>LOT 5000</t>
  </si>
  <si>
    <t>T-Shirts</t>
  </si>
  <si>
    <t>футболки</t>
  </si>
  <si>
    <t>аксессуары</t>
  </si>
  <si>
    <t>Total</t>
  </si>
  <si>
    <t>Dresses</t>
  </si>
  <si>
    <t>Shorts</t>
  </si>
  <si>
    <t>Skirts</t>
  </si>
  <si>
    <t>Юбки</t>
  </si>
  <si>
    <t>Шорты</t>
  </si>
  <si>
    <t>Платья</t>
  </si>
  <si>
    <t>трикотаж</t>
  </si>
  <si>
    <t>Knitwear</t>
  </si>
  <si>
    <t>Jeans/Trousers</t>
  </si>
  <si>
    <t>джинсы/брюки</t>
  </si>
  <si>
    <t>women</t>
  </si>
  <si>
    <t>Shirts/Blouse</t>
  </si>
  <si>
    <t>LOT 10000</t>
  </si>
  <si>
    <t>Coats/ Blazers/ Jackets/Cardigans</t>
  </si>
  <si>
    <t>рубашки/блузы</t>
  </si>
  <si>
    <t>Tops</t>
  </si>
  <si>
    <t>Топики</t>
  </si>
  <si>
    <t>Accessoires (Belts, Caps, Jewelerry,Hair Accesories,sunglasses, scarfs, neckerchiefs )</t>
  </si>
  <si>
    <t>верхняя одежда (Кардиганы, блэйзеры, куртки)</t>
  </si>
  <si>
    <t>Accessoires</t>
  </si>
  <si>
    <t xml:space="preserve">BSK wo aw 17/18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</si>
</sst>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3" tint="0.3999755851924192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Border="1"/>
    <xf numFmtId="0" fontId="0" fillId="2" borderId="1" xfId="0" applyFill="1" applyBorder="1"/>
    <xf numFmtId="10" fontId="0" fillId="2" borderId="1" xfId="0" applyNumberFormat="1" applyFill="1" applyBorder="1"/>
    <xf numFmtId="1" fontId="0" fillId="2" borderId="1" xfId="0" applyNumberFormat="1" applyFill="1" applyBorder="1"/>
    <xf numFmtId="0" fontId="0" fillId="0" borderId="2" xfId="0" applyBorder="1"/>
    <xf numFmtId="10" fontId="0" fillId="0" borderId="2" xfId="0" applyNumberFormat="1" applyBorder="1"/>
    <xf numFmtId="1" fontId="0" fillId="0" borderId="2" xfId="0" applyNumberFormat="1" applyBorder="1"/>
    <xf numFmtId="0" fontId="0" fillId="2" borderId="2" xfId="0" applyFill="1" applyBorder="1"/>
    <xf numFmtId="10" fontId="0" fillId="2" borderId="2" xfId="0" applyNumberFormat="1" applyFill="1" applyBorder="1"/>
    <xf numFmtId="1" fontId="0" fillId="2" borderId="2" xfId="0" applyNumberFormat="1" applyFill="1" applyBorder="1"/>
    <xf numFmtId="0" fontId="1" fillId="3" borderId="2" xfId="0" applyFont="1" applyFill="1" applyBorder="1"/>
    <xf numFmtId="0" fontId="0" fillId="3" borderId="2" xfId="0" applyFill="1" applyBorder="1"/>
    <xf numFmtId="10" fontId="0" fillId="3" borderId="2" xfId="0" applyNumberFormat="1" applyFill="1" applyBorder="1"/>
    <xf numFmtId="0" fontId="1" fillId="0" borderId="0" xfId="0" applyFont="1"/>
    <xf numFmtId="0" fontId="0" fillId="0" borderId="2" xfId="0" applyBorder="1" applyAlignment="1">
      <alignment wrapText="1"/>
    </xf>
    <xf numFmtId="0" fontId="0" fillId="0" borderId="2" xfId="0" applyNumberFormat="1" applyBorder="1"/>
    <xf numFmtId="0" fontId="1" fillId="3" borderId="3" xfId="0" applyFont="1" applyFill="1" applyBorder="1"/>
    <xf numFmtId="1" fontId="6" fillId="2" borderId="1" xfId="0" applyNumberFormat="1" applyFont="1" applyFill="1" applyBorder="1"/>
    <xf numFmtId="0" fontId="7" fillId="0" borderId="4" xfId="0" applyFont="1" applyBorder="1"/>
    <xf numFmtId="1" fontId="0" fillId="0" borderId="4" xfId="0" applyNumberFormat="1" applyBorder="1"/>
    <xf numFmtId="14" fontId="0" fillId="0" borderId="0" xfId="0" applyNumberForma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showRuler="0" workbookViewId="0">
      <selection activeCell="A23" sqref="A23"/>
    </sheetView>
  </sheetViews>
  <sheetFormatPr defaultColWidth="11" defaultRowHeight="15.75" x14ac:dyDescent="0.25"/>
  <cols>
    <col min="1" max="1" width="28.375" customWidth="1"/>
    <col min="2" max="2" width="9.125" hidden="1" customWidth="1"/>
    <col min="3" max="3" width="24.5" customWidth="1"/>
    <col min="4" max="4" width="0.125" customWidth="1"/>
    <col min="5" max="5" width="8.125" customWidth="1"/>
    <col min="6" max="6" width="8.5" customWidth="1"/>
    <col min="7" max="7" width="8.875" customWidth="1"/>
    <col min="8" max="8" width="10.625" hidden="1" customWidth="1"/>
    <col min="9" max="9" width="0.125" hidden="1" customWidth="1"/>
  </cols>
  <sheetData>
    <row r="1" spans="1:9" ht="23.25" x14ac:dyDescent="0.35">
      <c r="A1" s="1" t="s">
        <v>26</v>
      </c>
      <c r="B1" s="1"/>
      <c r="C1" s="2"/>
      <c r="D1" s="2"/>
      <c r="E1" s="3"/>
      <c r="F1" s="4"/>
      <c r="G1" s="4"/>
      <c r="H1" s="18"/>
      <c r="I1" s="19"/>
    </row>
    <row r="2" spans="1:9" x14ac:dyDescent="0.25">
      <c r="A2" s="11" t="s">
        <v>16</v>
      </c>
      <c r="B2" s="11"/>
      <c r="C2" s="11"/>
      <c r="D2" s="12"/>
      <c r="E2" s="13"/>
      <c r="F2" s="11" t="s">
        <v>0</v>
      </c>
      <c r="G2" s="11" t="s">
        <v>1</v>
      </c>
      <c r="H2" s="11" t="s">
        <v>18</v>
      </c>
      <c r="I2" s="17"/>
    </row>
    <row r="3" spans="1:9" x14ac:dyDescent="0.25">
      <c r="A3" s="5" t="s">
        <v>19</v>
      </c>
      <c r="B3" s="5">
        <v>272</v>
      </c>
      <c r="C3" s="5" t="s">
        <v>24</v>
      </c>
      <c r="D3" s="5"/>
      <c r="E3" s="6">
        <f>B3/B19</f>
        <v>7.0631004933783437E-2</v>
      </c>
      <c r="F3" s="7">
        <f>E3*4000</f>
        <v>282.52401973513372</v>
      </c>
      <c r="G3" s="7">
        <f>E3*5000</f>
        <v>353.15502466891718</v>
      </c>
      <c r="H3" s="16">
        <v>304</v>
      </c>
      <c r="I3" s="7"/>
    </row>
    <row r="4" spans="1:9" x14ac:dyDescent="0.25">
      <c r="A4" s="5" t="s">
        <v>8</v>
      </c>
      <c r="B4" s="5">
        <v>196</v>
      </c>
      <c r="C4" s="5" t="s">
        <v>9</v>
      </c>
      <c r="D4" s="5"/>
      <c r="E4" s="6">
        <f>B4/B19</f>
        <v>5.0895871202285121E-2</v>
      </c>
      <c r="F4" s="7">
        <f>E4*4000</f>
        <v>203.58348480914049</v>
      </c>
      <c r="G4" s="7">
        <f>E4*5000</f>
        <v>254.47935601142561</v>
      </c>
      <c r="H4" s="5">
        <v>358</v>
      </c>
      <c r="I4" s="7"/>
    </row>
    <row r="5" spans="1:9" x14ac:dyDescent="0.25">
      <c r="A5" s="5" t="s">
        <v>7</v>
      </c>
      <c r="B5" s="5">
        <v>366</v>
      </c>
      <c r="C5" s="5" t="s">
        <v>10</v>
      </c>
      <c r="D5" s="5"/>
      <c r="E5" s="6">
        <f>B5/B19</f>
        <v>9.5040249285899769E-2</v>
      </c>
      <c r="F5" s="7">
        <f>E5*4000</f>
        <v>380.1609971435991</v>
      </c>
      <c r="G5" s="7">
        <f>E5*5000</f>
        <v>475.20124642949884</v>
      </c>
      <c r="H5" s="5">
        <v>112</v>
      </c>
      <c r="I5" s="7"/>
    </row>
    <row r="6" spans="1:9" x14ac:dyDescent="0.25">
      <c r="A6" s="5" t="s">
        <v>17</v>
      </c>
      <c r="B6" s="5">
        <v>297</v>
      </c>
      <c r="C6" s="5" t="s">
        <v>20</v>
      </c>
      <c r="D6" s="5"/>
      <c r="E6" s="6">
        <f>B6/B19</f>
        <v>7.7122825240197354E-2</v>
      </c>
      <c r="F6" s="7">
        <f>E6*4000</f>
        <v>308.49130096078943</v>
      </c>
      <c r="G6" s="7">
        <f>E6*5000</f>
        <v>385.61412620098679</v>
      </c>
      <c r="H6" s="5">
        <v>820</v>
      </c>
      <c r="I6" s="7"/>
    </row>
    <row r="7" spans="1:9" x14ac:dyDescent="0.25">
      <c r="A7" s="5" t="s">
        <v>2</v>
      </c>
      <c r="B7" s="5">
        <v>1076</v>
      </c>
      <c r="C7" s="5" t="s">
        <v>3</v>
      </c>
      <c r="D7" s="5"/>
      <c r="E7" s="6">
        <f>B7/B19</f>
        <v>0.27940794598805507</v>
      </c>
      <c r="F7" s="7">
        <f>E7*4000</f>
        <v>1117.6317839522203</v>
      </c>
      <c r="G7" s="7">
        <f>E7*5000</f>
        <v>1397.0397299402753</v>
      </c>
      <c r="H7" s="5">
        <v>2726</v>
      </c>
      <c r="I7" s="7"/>
    </row>
    <row r="8" spans="1:9" ht="0.95" hidden="1" customHeight="1" x14ac:dyDescent="0.25">
      <c r="A8" s="5"/>
      <c r="B8" s="5"/>
      <c r="C8" s="5"/>
      <c r="D8" s="5"/>
      <c r="E8" s="6">
        <f>B8/B19</f>
        <v>0</v>
      </c>
      <c r="F8" s="7">
        <f>E8*4000</f>
        <v>0</v>
      </c>
      <c r="G8" s="7">
        <f>E8*5000</f>
        <v>0</v>
      </c>
      <c r="H8" s="5">
        <v>236</v>
      </c>
      <c r="I8" s="7"/>
    </row>
    <row r="9" spans="1:9" ht="17.100000000000001" hidden="1" customHeight="1" x14ac:dyDescent="0.25">
      <c r="A9" s="5"/>
      <c r="B9" s="5"/>
      <c r="C9" s="5"/>
      <c r="D9" s="5"/>
      <c r="E9" s="6">
        <f>B9/B19</f>
        <v>0</v>
      </c>
      <c r="F9" s="7">
        <f>E9*4000</f>
        <v>0</v>
      </c>
      <c r="G9" s="7">
        <f>E9*5000</f>
        <v>0</v>
      </c>
      <c r="H9" s="5">
        <v>352</v>
      </c>
      <c r="I9" s="7"/>
    </row>
    <row r="10" spans="1:9" x14ac:dyDescent="0.25">
      <c r="A10" s="5" t="s">
        <v>14</v>
      </c>
      <c r="B10" s="5">
        <v>659</v>
      </c>
      <c r="C10" s="5" t="s">
        <v>15</v>
      </c>
      <c r="D10" s="5"/>
      <c r="E10" s="6">
        <f>B10/B19</f>
        <v>0.17112438327707089</v>
      </c>
      <c r="F10" s="7">
        <f>E10*4000</f>
        <v>684.49753310828351</v>
      </c>
      <c r="G10" s="7">
        <f>E10*5000</f>
        <v>855.62191638535444</v>
      </c>
      <c r="H10" s="5">
        <v>702</v>
      </c>
      <c r="I10" s="7"/>
    </row>
    <row r="11" spans="1:9" x14ac:dyDescent="0.25">
      <c r="A11" s="5" t="s">
        <v>6</v>
      </c>
      <c r="B11" s="5">
        <v>321</v>
      </c>
      <c r="C11" s="5" t="s">
        <v>11</v>
      </c>
      <c r="D11" s="5"/>
      <c r="E11" s="6">
        <f>B11/B19</f>
        <v>8.3354972734354715E-2</v>
      </c>
      <c r="F11" s="7">
        <f>E11*4000</f>
        <v>333.41989093741887</v>
      </c>
      <c r="G11" s="7">
        <f>E11*5000</f>
        <v>416.77486367177357</v>
      </c>
      <c r="H11" s="5">
        <v>578</v>
      </c>
      <c r="I11" s="7"/>
    </row>
    <row r="12" spans="1:9" hidden="1" x14ac:dyDescent="0.25">
      <c r="A12" s="5"/>
      <c r="B12" s="5">
        <v>1210</v>
      </c>
      <c r="C12" s="5"/>
      <c r="D12" s="5"/>
      <c r="E12" s="6"/>
      <c r="F12" s="7">
        <f>E12*4000</f>
        <v>0</v>
      </c>
      <c r="G12" s="7">
        <f>E12*5000</f>
        <v>0</v>
      </c>
      <c r="H12" s="5"/>
      <c r="I12" s="7">
        <f>E12*9522</f>
        <v>0</v>
      </c>
    </row>
    <row r="13" spans="1:9" hidden="1" x14ac:dyDescent="0.25">
      <c r="A13" s="5"/>
      <c r="B13" s="5">
        <v>11843</v>
      </c>
      <c r="C13" s="5"/>
      <c r="D13" s="5">
        <v>302</v>
      </c>
      <c r="E13" s="6"/>
      <c r="F13" s="7">
        <f>E13*4000</f>
        <v>0</v>
      </c>
      <c r="G13" s="7">
        <f>E13*5000</f>
        <v>0</v>
      </c>
      <c r="H13" s="5">
        <v>880</v>
      </c>
      <c r="I13" s="7"/>
    </row>
    <row r="14" spans="1:9" ht="17.100000000000001" hidden="1" customHeight="1" x14ac:dyDescent="0.25">
      <c r="A14" s="5" t="s">
        <v>21</v>
      </c>
      <c r="B14" s="5"/>
      <c r="C14" s="5" t="s">
        <v>22</v>
      </c>
      <c r="D14" s="5">
        <v>230</v>
      </c>
      <c r="E14" s="6"/>
      <c r="F14" s="7">
        <f>E14*4000</f>
        <v>0</v>
      </c>
      <c r="G14" s="7">
        <f>E14*5000</f>
        <v>0</v>
      </c>
      <c r="H14" s="5">
        <v>1330</v>
      </c>
      <c r="I14" s="7"/>
    </row>
    <row r="15" spans="1:9" x14ac:dyDescent="0.25">
      <c r="A15" s="5" t="s">
        <v>25</v>
      </c>
      <c r="B15" s="5">
        <v>414</v>
      </c>
      <c r="C15" s="5" t="s">
        <v>4</v>
      </c>
      <c r="D15" s="5"/>
      <c r="E15" s="6">
        <f>B15/B19</f>
        <v>0.10750454427421449</v>
      </c>
      <c r="F15" s="7">
        <f>E15*4000</f>
        <v>430.01817709685798</v>
      </c>
      <c r="G15" s="7">
        <f>E15*5000</f>
        <v>537.52272137107241</v>
      </c>
      <c r="H15" s="5">
        <v>366</v>
      </c>
      <c r="I15" s="7"/>
    </row>
    <row r="16" spans="1:9" x14ac:dyDescent="0.25">
      <c r="A16" s="5" t="s">
        <v>13</v>
      </c>
      <c r="B16" s="5">
        <v>250</v>
      </c>
      <c r="C16" s="5" t="s">
        <v>12</v>
      </c>
      <c r="D16" s="5"/>
      <c r="E16" s="6">
        <f>B16/B19</f>
        <v>6.4918203064139188E-2</v>
      </c>
      <c r="F16" s="7">
        <f>E16*4000</f>
        <v>259.67281225655677</v>
      </c>
      <c r="G16" s="7">
        <f>E16*5000</f>
        <v>324.59101532069593</v>
      </c>
      <c r="H16" s="5">
        <v>806</v>
      </c>
      <c r="I16" s="7"/>
    </row>
    <row r="17" spans="1:9" hidden="1" x14ac:dyDescent="0.25">
      <c r="A17" s="5"/>
      <c r="B17" s="5"/>
      <c r="C17" s="5"/>
      <c r="D17" s="5"/>
      <c r="E17" s="6"/>
      <c r="F17" s="7">
        <f>E17*4000</f>
        <v>0</v>
      </c>
      <c r="G17" s="7">
        <f>E17*5000</f>
        <v>0</v>
      </c>
      <c r="H17" s="5"/>
      <c r="I17" s="7">
        <f>E17*9522</f>
        <v>0</v>
      </c>
    </row>
    <row r="18" spans="1:9" ht="63" hidden="1" x14ac:dyDescent="0.25">
      <c r="A18" s="15" t="s">
        <v>23</v>
      </c>
      <c r="B18" s="5"/>
      <c r="C18" s="5" t="s">
        <v>4</v>
      </c>
      <c r="D18" s="5">
        <v>1150</v>
      </c>
      <c r="E18" s="6"/>
      <c r="F18" s="7">
        <f>E18*4000</f>
        <v>0</v>
      </c>
      <c r="G18" s="7">
        <f>E18*5000</f>
        <v>0</v>
      </c>
      <c r="H18" s="5">
        <v>430</v>
      </c>
      <c r="I18" s="7"/>
    </row>
    <row r="19" spans="1:9" x14ac:dyDescent="0.25">
      <c r="A19" s="8" t="s">
        <v>5</v>
      </c>
      <c r="B19" s="8">
        <f>SUM(B3+B4+B5+B6+B7+B8+B9+B10+B11+B15+B16)</f>
        <v>3851</v>
      </c>
      <c r="C19" s="8"/>
      <c r="D19" s="8"/>
      <c r="E19" s="9">
        <f>SUM(E3+E4+E6+E5+E7+E8+E9+E10+E11+E15+E16)</f>
        <v>1</v>
      </c>
      <c r="F19" s="10">
        <f t="shared" ref="F19:H19" si="0">SUM(F3:F18)</f>
        <v>4000</v>
      </c>
      <c r="G19" s="10">
        <f t="shared" si="0"/>
        <v>5000</v>
      </c>
      <c r="H19" s="10">
        <f t="shared" si="0"/>
        <v>10000</v>
      </c>
      <c r="I19" s="20"/>
    </row>
    <row r="21" spans="1:9" x14ac:dyDescent="0.25">
      <c r="A21" s="14"/>
      <c r="B21" s="14"/>
    </row>
    <row r="23" spans="1:9" x14ac:dyDescent="0.25">
      <c r="A23" s="21"/>
    </row>
  </sheetData>
  <phoneticPr fontId="3" type="noConversion"/>
  <pageMargins left="0.75" right="0.75" top="1" bottom="1" header="0.5" footer="0.5"/>
  <pageSetup paperSize="9" scale="93" orientation="landscape" horizontalDpi="4294967292" verticalDpi="4294967292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office</cp:lastModifiedBy>
  <cp:lastPrinted>2018-07-09T10:10:36Z</cp:lastPrinted>
  <dcterms:created xsi:type="dcterms:W3CDTF">2013-10-04T13:48:24Z</dcterms:created>
  <dcterms:modified xsi:type="dcterms:W3CDTF">2018-07-17T10:14:03Z</dcterms:modified>
</cp:coreProperties>
</file>